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0" windowWidth="29010" windowHeight="12600"/>
  </bookViews>
  <sheets>
    <sheet name="celkem dotace" sheetId="3" r:id="rId1"/>
    <sheet name="rozpispoložek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C31" i="3" l="1"/>
  <c r="C49" i="4" l="1"/>
  <c r="C25" i="4" l="1"/>
  <c r="C16" i="4"/>
  <c r="C2" i="4"/>
  <c r="C38" i="4" l="1"/>
</calcChain>
</file>

<file path=xl/sharedStrings.xml><?xml version="1.0" encoding="utf-8"?>
<sst xmlns="http://schemas.openxmlformats.org/spreadsheetml/2006/main" count="67" uniqueCount="53">
  <si>
    <t>501 - Spotřeba materiálu</t>
  </si>
  <si>
    <t>502 - Spotřeba energie</t>
  </si>
  <si>
    <t>503 - Spotřeba jiných neskladovatelných dodávek</t>
  </si>
  <si>
    <t>518 - Ostatní služby</t>
  </si>
  <si>
    <t>549 - Ostatní náklady z činnost</t>
  </si>
  <si>
    <t xml:space="preserve">558 - Náklady z DHM </t>
  </si>
  <si>
    <t>511 - Opravy a udržování</t>
  </si>
  <si>
    <t>Základní škola a Mateřská škola Rájec, okres Šumperk, příspěvková organizace</t>
  </si>
  <si>
    <t xml:space="preserve">52 -Mzdové náklady - </t>
  </si>
  <si>
    <t>551 - odpisy</t>
  </si>
  <si>
    <t>Mgr. Jana Grünwaldová</t>
  </si>
  <si>
    <t>Ostatní výnosy</t>
  </si>
  <si>
    <t>úroky</t>
  </si>
  <si>
    <t>dotace zřizovatel</t>
  </si>
  <si>
    <t>Výnosy z prodeje služeb</t>
  </si>
  <si>
    <t>CELKEM</t>
  </si>
  <si>
    <t>CELKEM náklady</t>
  </si>
  <si>
    <t>školné</t>
  </si>
  <si>
    <t>příspěvky od žáků na školní akce</t>
  </si>
  <si>
    <t>potraviny</t>
  </si>
  <si>
    <t>všeobecný materiál</t>
  </si>
  <si>
    <t>pomůcky</t>
  </si>
  <si>
    <t>kancelářské potřeby</t>
  </si>
  <si>
    <t>čistící prostředky</t>
  </si>
  <si>
    <t>elektřina</t>
  </si>
  <si>
    <t>plyn</t>
  </si>
  <si>
    <t>rozbor vody</t>
  </si>
  <si>
    <t>zpracování dat</t>
  </si>
  <si>
    <t>telefony</t>
  </si>
  <si>
    <t>mzdy</t>
  </si>
  <si>
    <t>odvody</t>
  </si>
  <si>
    <t>FKSP</t>
  </si>
  <si>
    <t>OON</t>
  </si>
  <si>
    <t>ostatní služby</t>
  </si>
  <si>
    <t>bankovní poplatky</t>
  </si>
  <si>
    <t>cestovné</t>
  </si>
  <si>
    <t>předplatné</t>
  </si>
  <si>
    <t>drobný SW a servic PC</t>
  </si>
  <si>
    <t>školní mléko</t>
  </si>
  <si>
    <t>ostatní pojistné</t>
  </si>
  <si>
    <t>Přímé náklady na vzdělávání MŠMT</t>
  </si>
  <si>
    <t>dotace MŠMT UZ 33 353</t>
  </si>
  <si>
    <t>UZ 33 353</t>
  </si>
  <si>
    <t xml:space="preserve">pojistné </t>
  </si>
  <si>
    <t>příspěvky rodičům</t>
  </si>
  <si>
    <t>nákup drobného majetku</t>
  </si>
  <si>
    <t>Rájec 21.11.2023</t>
  </si>
  <si>
    <t>v tom: platy      4 130 000</t>
  </si>
  <si>
    <t>OON                        70 000</t>
  </si>
  <si>
    <t>Odvody             1 510 000</t>
  </si>
  <si>
    <t>Přímé ONIV           50 000</t>
  </si>
  <si>
    <t>Rozpočet - rozpis na rok 2024 - Návrh</t>
  </si>
  <si>
    <t xml:space="preserve">52 - Mzdové náklady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</si>
</sst>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21" fillId="0" borderId="0" xfId="0" applyFont="1" applyAlignment="1">
      <alignment horizontal="left" vertical="top"/>
    </xf>
    <xf numFmtId="49" fontId="18" fillId="0" borderId="0" xfId="0" applyNumberFormat="1" applyFont="1" applyAlignment="1">
      <alignment horizontal="left" vertical="top"/>
    </xf>
    <xf numFmtId="0" fontId="0" fillId="0" borderId="0" xfId="0" applyAlignment="1">
      <alignment horizontal="right"/>
    </xf>
    <xf numFmtId="0" fontId="18" fillId="0" borderId="14" xfId="0" applyFont="1" applyBorder="1"/>
    <xf numFmtId="0" fontId="21" fillId="0" borderId="13" xfId="0" applyFont="1" applyBorder="1" applyAlignment="1">
      <alignment horizontal="left" vertical="top"/>
    </xf>
    <xf numFmtId="3" fontId="18" fillId="0" borderId="15" xfId="0" applyNumberFormat="1" applyFont="1" applyBorder="1"/>
    <xf numFmtId="3" fontId="20" fillId="0" borderId="11" xfId="0" applyNumberFormat="1" applyFont="1" applyBorder="1" applyAlignment="1">
      <alignment horizontal="right" vertical="top"/>
    </xf>
    <xf numFmtId="14" fontId="0" fillId="0" borderId="0" xfId="0" applyNumberFormat="1"/>
    <xf numFmtId="0" fontId="16" fillId="0" borderId="16" xfId="0" applyFont="1" applyBorder="1"/>
    <xf numFmtId="0" fontId="16" fillId="0" borderId="0" xfId="0" applyFont="1"/>
    <xf numFmtId="0" fontId="16" fillId="0" borderId="17" xfId="0" applyFont="1" applyBorder="1" applyAlignment="1">
      <alignment horizontal="left"/>
    </xf>
    <xf numFmtId="0" fontId="16" fillId="0" borderId="18" xfId="0" applyFont="1" applyBorder="1"/>
    <xf numFmtId="0" fontId="16" fillId="0" borderId="15" xfId="0" applyFont="1" applyBorder="1" applyAlignment="1">
      <alignment horizontal="left"/>
    </xf>
    <xf numFmtId="0" fontId="16" fillId="0" borderId="15" xfId="0" applyFont="1" applyBorder="1"/>
    <xf numFmtId="4" fontId="0" fillId="0" borderId="15" xfId="0" applyNumberFormat="1" applyBorder="1"/>
    <xf numFmtId="0" fontId="16" fillId="0" borderId="0" xfId="0" applyFont="1" applyAlignment="1">
      <alignment horizontal="left"/>
    </xf>
    <xf numFmtId="4" fontId="0" fillId="0" borderId="0" xfId="0" applyNumberFormat="1"/>
    <xf numFmtId="0" fontId="20" fillId="0" borderId="11" xfId="0" applyFont="1" applyBorder="1"/>
    <xf numFmtId="0" fontId="0" fillId="0" borderId="18" xfId="0" applyBorder="1"/>
    <xf numFmtId="0" fontId="20" fillId="0" borderId="0" xfId="0" applyFont="1"/>
    <xf numFmtId="4" fontId="16" fillId="0" borderId="0" xfId="0" applyNumberFormat="1" applyFont="1"/>
    <xf numFmtId="0" fontId="0" fillId="0" borderId="15" xfId="0" applyBorder="1"/>
    <xf numFmtId="0" fontId="21" fillId="33" borderId="13" xfId="0" applyFont="1" applyFill="1" applyBorder="1" applyAlignment="1">
      <alignment horizontal="left" vertical="top"/>
    </xf>
    <xf numFmtId="0" fontId="18" fillId="33" borderId="14" xfId="0" applyFont="1" applyFill="1" applyBorder="1"/>
    <xf numFmtId="3" fontId="20" fillId="33" borderId="15" xfId="0" applyNumberFormat="1" applyFont="1" applyFill="1" applyBorder="1"/>
    <xf numFmtId="0" fontId="16" fillId="33" borderId="15" xfId="0" applyFont="1" applyFill="1" applyBorder="1" applyAlignment="1">
      <alignment horizontal="left"/>
    </xf>
    <xf numFmtId="0" fontId="16" fillId="33" borderId="16" xfId="0" applyFont="1" applyFill="1" applyBorder="1"/>
    <xf numFmtId="4" fontId="16" fillId="33" borderId="15" xfId="0" applyNumberFormat="1" applyFont="1" applyFill="1" applyBorder="1"/>
    <xf numFmtId="0" fontId="16" fillId="33" borderId="15" xfId="0" applyFont="1" applyFill="1" applyBorder="1"/>
    <xf numFmtId="0" fontId="16" fillId="33" borderId="17" xfId="0" applyFont="1" applyFill="1" applyBorder="1" applyAlignment="1">
      <alignment horizontal="left"/>
    </xf>
    <xf numFmtId="0" fontId="16" fillId="33" borderId="18" xfId="0" applyFont="1" applyFill="1" applyBorder="1"/>
    <xf numFmtId="3" fontId="20" fillId="0" borderId="0" xfId="0" applyNumberFormat="1" applyFont="1"/>
    <xf numFmtId="3" fontId="0" fillId="0" borderId="15" xfId="0" applyNumberFormat="1" applyBorder="1"/>
    <xf numFmtId="3" fontId="16" fillId="0" borderId="0" xfId="0" applyNumberFormat="1" applyFont="1"/>
    <xf numFmtId="3" fontId="18" fillId="0" borderId="0" xfId="0" applyNumberFormat="1" applyFont="1"/>
    <xf numFmtId="3" fontId="20" fillId="0" borderId="0" xfId="0" applyNumberFormat="1" applyFont="1" applyFill="1" applyBorder="1"/>
    <xf numFmtId="3" fontId="0" fillId="0" borderId="0" xfId="0" applyNumberFormat="1" applyFill="1" applyBorder="1"/>
    <xf numFmtId="0" fontId="21" fillId="34" borderId="0" xfId="0" applyFont="1" applyFill="1" applyAlignment="1">
      <alignment horizontal="left" vertical="top"/>
    </xf>
    <xf numFmtId="0" fontId="20" fillId="34" borderId="21" xfId="0" applyFont="1" applyFill="1" applyBorder="1"/>
    <xf numFmtId="3" fontId="20" fillId="34" borderId="20" xfId="0" applyNumberFormat="1" applyFont="1" applyFill="1" applyBorder="1"/>
    <xf numFmtId="0" fontId="20" fillId="34" borderId="24" xfId="0" applyFont="1" applyFill="1" applyBorder="1"/>
    <xf numFmtId="3" fontId="20" fillId="34" borderId="22" xfId="0" applyNumberFormat="1" applyFont="1" applyFill="1" applyBorder="1"/>
    <xf numFmtId="0" fontId="18" fillId="34" borderId="0" xfId="0" applyFont="1" applyFill="1"/>
    <xf numFmtId="0" fontId="20" fillId="34" borderId="25" xfId="0" applyFont="1" applyFill="1" applyBorder="1"/>
    <xf numFmtId="3" fontId="20" fillId="34" borderId="23" xfId="0" applyNumberFormat="1" applyFont="1" applyFill="1" applyBorder="1"/>
    <xf numFmtId="0" fontId="16" fillId="34" borderId="13" xfId="0" applyFont="1" applyFill="1" applyBorder="1" applyAlignment="1">
      <alignment horizontal="left"/>
    </xf>
    <xf numFmtId="0" fontId="16" fillId="34" borderId="15" xfId="0" applyFont="1" applyFill="1" applyBorder="1"/>
    <xf numFmtId="3" fontId="0" fillId="34" borderId="19" xfId="0" applyNumberFormat="1" applyFill="1" applyBorder="1"/>
    <xf numFmtId="0" fontId="22" fillId="0" borderId="0" xfId="0" applyFont="1" applyAlignment="1">
      <alignment horizont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H12" sqref="H12"/>
    </sheetView>
  </sheetViews>
  <sheetFormatPr defaultRowHeight="15" x14ac:dyDescent="0.25"/>
  <cols>
    <col min="1" max="1" width="13" customWidth="1"/>
    <col min="2" max="2" width="56.42578125" customWidth="1"/>
    <col min="3" max="3" width="15" customWidth="1"/>
  </cols>
  <sheetData>
    <row r="1" spans="1:7" ht="15.75" x14ac:dyDescent="0.25">
      <c r="A1" s="55" t="s">
        <v>51</v>
      </c>
      <c r="B1" s="55"/>
      <c r="C1" s="55"/>
    </row>
    <row r="2" spans="1:7" ht="18" x14ac:dyDescent="0.25">
      <c r="A2" s="2"/>
      <c r="B2" s="1"/>
      <c r="C2" s="1"/>
    </row>
    <row r="3" spans="1:7" ht="15.75" thickBot="1" x14ac:dyDescent="0.3">
      <c r="A3" s="3" t="s">
        <v>7</v>
      </c>
      <c r="B3" s="4"/>
      <c r="C3" s="4"/>
    </row>
    <row r="4" spans="1:7" ht="15.75" thickTop="1" x14ac:dyDescent="0.25"/>
    <row r="5" spans="1:7" ht="15.75" thickBot="1" x14ac:dyDescent="0.3">
      <c r="A5" s="7"/>
      <c r="B5" s="1"/>
      <c r="C5" s="1"/>
    </row>
    <row r="6" spans="1:7" ht="15.75" thickBot="1" x14ac:dyDescent="0.3">
      <c r="A6" s="11" t="s">
        <v>0</v>
      </c>
      <c r="B6" s="10"/>
      <c r="C6" s="12">
        <v>500000</v>
      </c>
    </row>
    <row r="7" spans="1:7" ht="15.75" thickBot="1" x14ac:dyDescent="0.3">
      <c r="A7" s="11" t="s">
        <v>1</v>
      </c>
      <c r="B7" s="10"/>
      <c r="C7" s="12">
        <v>450000</v>
      </c>
    </row>
    <row r="8" spans="1:7" ht="15.75" thickBot="1" x14ac:dyDescent="0.3">
      <c r="A8" s="11" t="s">
        <v>2</v>
      </c>
      <c r="B8" s="10"/>
      <c r="C8" s="12">
        <v>12000</v>
      </c>
      <c r="G8" s="42"/>
    </row>
    <row r="9" spans="1:7" ht="15.75" thickBot="1" x14ac:dyDescent="0.3">
      <c r="A9" s="11" t="s">
        <v>6</v>
      </c>
      <c r="B9" s="10"/>
      <c r="C9" s="12">
        <v>60000</v>
      </c>
      <c r="G9" s="42"/>
    </row>
    <row r="10" spans="1:7" ht="15.75" thickBot="1" x14ac:dyDescent="0.3">
      <c r="A10" s="11" t="s">
        <v>3</v>
      </c>
      <c r="B10" s="10"/>
      <c r="C10" s="12">
        <v>258000</v>
      </c>
      <c r="G10" s="42"/>
    </row>
    <row r="11" spans="1:7" ht="15.75" thickBot="1" x14ac:dyDescent="0.3">
      <c r="A11" s="11" t="s">
        <v>52</v>
      </c>
      <c r="B11" s="10"/>
      <c r="C11" s="12">
        <v>15000</v>
      </c>
      <c r="G11" s="42"/>
    </row>
    <row r="12" spans="1:7" ht="15.75" thickBot="1" x14ac:dyDescent="0.3">
      <c r="A12" s="11" t="s">
        <v>4</v>
      </c>
      <c r="B12" s="10"/>
      <c r="C12" s="12">
        <v>55000</v>
      </c>
      <c r="G12" s="43"/>
    </row>
    <row r="13" spans="1:7" ht="15.75" thickBot="1" x14ac:dyDescent="0.3">
      <c r="A13" s="11" t="s">
        <v>9</v>
      </c>
      <c r="B13" s="10"/>
      <c r="C13" s="12">
        <v>10000</v>
      </c>
    </row>
    <row r="14" spans="1:7" ht="15.75" thickBot="1" x14ac:dyDescent="0.3">
      <c r="A14" s="11" t="s">
        <v>5</v>
      </c>
      <c r="B14" s="10"/>
      <c r="C14" s="12">
        <v>30000</v>
      </c>
    </row>
    <row r="15" spans="1:7" ht="15.75" thickBot="1" x14ac:dyDescent="0.3">
      <c r="A15" s="7"/>
      <c r="B15" s="1"/>
      <c r="C15" s="38"/>
    </row>
    <row r="16" spans="1:7" x14ac:dyDescent="0.25">
      <c r="A16" s="44" t="s">
        <v>42</v>
      </c>
      <c r="B16" s="45" t="s">
        <v>40</v>
      </c>
      <c r="C16" s="46">
        <v>5760000</v>
      </c>
    </row>
    <row r="17" spans="1:3" x14ac:dyDescent="0.25">
      <c r="A17" s="44"/>
      <c r="B17" s="47" t="s">
        <v>47</v>
      </c>
      <c r="C17" s="48"/>
    </row>
    <row r="18" spans="1:3" x14ac:dyDescent="0.25">
      <c r="A18" s="44"/>
      <c r="B18" s="47" t="s">
        <v>48</v>
      </c>
      <c r="C18" s="48"/>
    </row>
    <row r="19" spans="1:3" x14ac:dyDescent="0.25">
      <c r="A19" s="44"/>
      <c r="B19" s="47" t="s">
        <v>49</v>
      </c>
      <c r="C19" s="48"/>
    </row>
    <row r="20" spans="1:3" ht="15.75" thickBot="1" x14ac:dyDescent="0.3">
      <c r="A20" s="49"/>
      <c r="B20" s="50" t="s">
        <v>50</v>
      </c>
      <c r="C20" s="51"/>
    </row>
    <row r="21" spans="1:3" x14ac:dyDescent="0.25">
      <c r="A21" s="1"/>
      <c r="B21" s="1"/>
      <c r="C21" s="41"/>
    </row>
    <row r="22" spans="1:3" ht="15.75" thickBot="1" x14ac:dyDescent="0.3">
      <c r="A22" s="5"/>
      <c r="B22" s="24" t="s">
        <v>16</v>
      </c>
      <c r="C22" s="13">
        <f>SUM(C6:C16)</f>
        <v>7150000</v>
      </c>
    </row>
    <row r="24" spans="1:3" x14ac:dyDescent="0.25">
      <c r="B24" s="14"/>
    </row>
    <row r="25" spans="1:3" ht="15.75" thickBot="1" x14ac:dyDescent="0.3"/>
    <row r="26" spans="1:3" ht="15.75" thickBot="1" x14ac:dyDescent="0.3">
      <c r="A26" s="19">
        <v>602</v>
      </c>
      <c r="B26" s="15" t="s">
        <v>14</v>
      </c>
      <c r="C26" s="39">
        <v>350000</v>
      </c>
    </row>
    <row r="27" spans="1:3" ht="15.75" thickBot="1" x14ac:dyDescent="0.3">
      <c r="A27" s="19">
        <v>609</v>
      </c>
      <c r="B27" s="20" t="s">
        <v>11</v>
      </c>
      <c r="C27" s="39">
        <v>39000</v>
      </c>
    </row>
    <row r="28" spans="1:3" ht="15.75" thickBot="1" x14ac:dyDescent="0.3">
      <c r="A28" s="19">
        <v>662</v>
      </c>
      <c r="B28" s="20" t="s">
        <v>12</v>
      </c>
      <c r="C28" s="39">
        <v>1000</v>
      </c>
    </row>
    <row r="29" spans="1:3" ht="15.75" thickBot="1" x14ac:dyDescent="0.3">
      <c r="A29" s="17">
        <v>672</v>
      </c>
      <c r="B29" s="18" t="s">
        <v>13</v>
      </c>
      <c r="C29" s="39">
        <v>1000000</v>
      </c>
    </row>
    <row r="30" spans="1:3" ht="15.75" thickBot="1" x14ac:dyDescent="0.3">
      <c r="A30" s="52">
        <v>672</v>
      </c>
      <c r="B30" s="53" t="s">
        <v>41</v>
      </c>
      <c r="C30" s="54">
        <v>5760000</v>
      </c>
    </row>
    <row r="31" spans="1:3" x14ac:dyDescent="0.25">
      <c r="A31" s="22"/>
      <c r="B31" s="16" t="s">
        <v>15</v>
      </c>
      <c r="C31" s="40">
        <f>SUM(C26:C30)</f>
        <v>7150000</v>
      </c>
    </row>
    <row r="32" spans="1:3" x14ac:dyDescent="0.25">
      <c r="A32" s="22"/>
      <c r="B32" s="16"/>
      <c r="C32" s="23"/>
    </row>
    <row r="33" spans="1:3" x14ac:dyDescent="0.25">
      <c r="A33" s="22"/>
      <c r="B33" s="8" t="s">
        <v>46</v>
      </c>
      <c r="C33" s="23"/>
    </row>
    <row r="34" spans="1:3" x14ac:dyDescent="0.25">
      <c r="B34" s="9" t="s">
        <v>10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opLeftCell="A22" workbookViewId="0">
      <selection activeCell="C44" sqref="C44"/>
    </sheetView>
  </sheetViews>
  <sheetFormatPr defaultRowHeight="15" x14ac:dyDescent="0.25"/>
  <cols>
    <col min="1" max="1" width="21.140625" customWidth="1"/>
    <col min="2" max="2" width="30.42578125" customWidth="1"/>
    <col min="3" max="3" width="15.42578125" customWidth="1"/>
  </cols>
  <sheetData>
    <row r="1" spans="1:3" ht="15.75" thickBot="1" x14ac:dyDescent="0.3"/>
    <row r="2" spans="1:3" ht="15.75" thickBot="1" x14ac:dyDescent="0.3">
      <c r="A2" s="29" t="s">
        <v>0</v>
      </c>
      <c r="B2" s="30"/>
      <c r="C2" s="31">
        <f>SUM(C3:C9)</f>
        <v>500000</v>
      </c>
    </row>
    <row r="3" spans="1:3" ht="15.75" thickBot="1" x14ac:dyDescent="0.3">
      <c r="A3" s="11"/>
      <c r="B3" s="10" t="s">
        <v>19</v>
      </c>
      <c r="C3" s="12">
        <v>324000</v>
      </c>
    </row>
    <row r="4" spans="1:3" ht="15.75" thickBot="1" x14ac:dyDescent="0.3">
      <c r="A4" s="11"/>
      <c r="B4" s="10" t="s">
        <v>20</v>
      </c>
      <c r="C4" s="12">
        <v>60000</v>
      </c>
    </row>
    <row r="5" spans="1:3" ht="15.75" thickBot="1" x14ac:dyDescent="0.3">
      <c r="A5" s="11"/>
      <c r="B5" s="10" t="s">
        <v>21</v>
      </c>
      <c r="C5" s="12">
        <v>45000</v>
      </c>
    </row>
    <row r="6" spans="1:3" ht="15.75" thickBot="1" x14ac:dyDescent="0.3">
      <c r="A6" s="11"/>
      <c r="B6" s="10" t="s">
        <v>22</v>
      </c>
      <c r="C6" s="12">
        <v>10000</v>
      </c>
    </row>
    <row r="7" spans="1:3" ht="15.75" thickBot="1" x14ac:dyDescent="0.3">
      <c r="A7" s="11"/>
      <c r="B7" s="10" t="s">
        <v>23</v>
      </c>
      <c r="C7" s="12">
        <v>40000</v>
      </c>
    </row>
    <row r="8" spans="1:3" ht="15.75" thickBot="1" x14ac:dyDescent="0.3">
      <c r="A8" s="11"/>
      <c r="B8" s="10" t="s">
        <v>38</v>
      </c>
      <c r="C8" s="12">
        <v>1000</v>
      </c>
    </row>
    <row r="9" spans="1:3" ht="15.75" thickBot="1" x14ac:dyDescent="0.3">
      <c r="A9" s="11"/>
      <c r="B9" s="10" t="s">
        <v>45</v>
      </c>
      <c r="C9" s="12">
        <v>20000</v>
      </c>
    </row>
    <row r="10" spans="1:3" ht="15.75" thickBot="1" x14ac:dyDescent="0.3">
      <c r="A10" s="29" t="s">
        <v>1</v>
      </c>
      <c r="B10" s="30"/>
      <c r="C10" s="31">
        <v>450000</v>
      </c>
    </row>
    <row r="11" spans="1:3" ht="15.75" thickBot="1" x14ac:dyDescent="0.3">
      <c r="A11" s="11"/>
      <c r="B11" s="10" t="s">
        <v>24</v>
      </c>
      <c r="C11" s="12">
        <v>370000</v>
      </c>
    </row>
    <row r="12" spans="1:3" ht="15.75" thickBot="1" x14ac:dyDescent="0.3">
      <c r="A12" s="11"/>
      <c r="B12" s="10" t="s">
        <v>25</v>
      </c>
      <c r="C12" s="12">
        <v>80000</v>
      </c>
    </row>
    <row r="13" spans="1:3" ht="15.75" thickBot="1" x14ac:dyDescent="0.3">
      <c r="A13" s="11"/>
      <c r="B13" s="10"/>
      <c r="C13" s="12"/>
    </row>
    <row r="14" spans="1:3" ht="15.75" thickBot="1" x14ac:dyDescent="0.3">
      <c r="A14" s="29" t="s">
        <v>2</v>
      </c>
      <c r="B14" s="30"/>
      <c r="C14" s="31">
        <v>12000</v>
      </c>
    </row>
    <row r="15" spans="1:3" ht="15.75" thickBot="1" x14ac:dyDescent="0.3">
      <c r="A15" s="29" t="s">
        <v>6</v>
      </c>
      <c r="B15" s="30"/>
      <c r="C15" s="31">
        <v>60000</v>
      </c>
    </row>
    <row r="16" spans="1:3" ht="15.75" thickBot="1" x14ac:dyDescent="0.3">
      <c r="A16" s="29" t="s">
        <v>3</v>
      </c>
      <c r="B16" s="30"/>
      <c r="C16" s="31">
        <f>SUM(C17:C23)</f>
        <v>258000</v>
      </c>
    </row>
    <row r="17" spans="1:3" ht="15.75" thickBot="1" x14ac:dyDescent="0.3">
      <c r="A17" s="11"/>
      <c r="B17" s="10" t="s">
        <v>26</v>
      </c>
      <c r="C17" s="12">
        <v>15000</v>
      </c>
    </row>
    <row r="18" spans="1:3" ht="15.75" thickBot="1" x14ac:dyDescent="0.3">
      <c r="A18" s="11"/>
      <c r="B18" s="10" t="s">
        <v>27</v>
      </c>
      <c r="C18" s="12">
        <v>60000</v>
      </c>
    </row>
    <row r="19" spans="1:3" ht="15.75" thickBot="1" x14ac:dyDescent="0.3">
      <c r="A19" s="11"/>
      <c r="B19" s="10" t="s">
        <v>28</v>
      </c>
      <c r="C19" s="12">
        <v>30000</v>
      </c>
    </row>
    <row r="20" spans="1:3" ht="15.75" thickBot="1" x14ac:dyDescent="0.3">
      <c r="A20" s="11"/>
      <c r="B20" s="10" t="s">
        <v>37</v>
      </c>
      <c r="C20" s="12">
        <v>50000</v>
      </c>
    </row>
    <row r="21" spans="1:3" ht="15.75" thickBot="1" x14ac:dyDescent="0.3">
      <c r="A21" s="11"/>
      <c r="B21" s="10" t="s">
        <v>33</v>
      </c>
      <c r="C21" s="12">
        <v>86000</v>
      </c>
    </row>
    <row r="22" spans="1:3" ht="15.75" thickBot="1" x14ac:dyDescent="0.3">
      <c r="A22" s="11"/>
      <c r="B22" s="10" t="s">
        <v>34</v>
      </c>
      <c r="C22" s="12">
        <v>12000</v>
      </c>
    </row>
    <row r="23" spans="1:3" ht="15.75" thickBot="1" x14ac:dyDescent="0.3">
      <c r="A23" s="11"/>
      <c r="B23" s="10" t="s">
        <v>35</v>
      </c>
      <c r="C23" s="12">
        <v>5000</v>
      </c>
    </row>
    <row r="24" spans="1:3" ht="15.75" thickBot="1" x14ac:dyDescent="0.3">
      <c r="A24" s="11"/>
      <c r="B24" s="10" t="s">
        <v>36</v>
      </c>
      <c r="C24" s="12">
        <v>2000</v>
      </c>
    </row>
    <row r="25" spans="1:3" ht="15.75" thickBot="1" x14ac:dyDescent="0.3">
      <c r="A25" s="29" t="s">
        <v>8</v>
      </c>
      <c r="B25" s="30"/>
      <c r="C25" s="31">
        <f>SUM(C26:C30)</f>
        <v>15000</v>
      </c>
    </row>
    <row r="26" spans="1:3" ht="15.75" thickBot="1" x14ac:dyDescent="0.3">
      <c r="A26" s="11"/>
      <c r="B26" s="10" t="s">
        <v>29</v>
      </c>
      <c r="C26" s="12">
        <v>0</v>
      </c>
    </row>
    <row r="27" spans="1:3" ht="15.75" thickBot="1" x14ac:dyDescent="0.3">
      <c r="A27" s="11"/>
      <c r="B27" s="10" t="s">
        <v>30</v>
      </c>
      <c r="C27" s="12">
        <v>0</v>
      </c>
    </row>
    <row r="28" spans="1:3" ht="15.75" thickBot="1" x14ac:dyDescent="0.3">
      <c r="A28" s="11"/>
      <c r="B28" s="10" t="s">
        <v>31</v>
      </c>
      <c r="C28" s="12">
        <v>0</v>
      </c>
    </row>
    <row r="29" spans="1:3" ht="15.75" thickBot="1" x14ac:dyDescent="0.3">
      <c r="A29" s="11"/>
      <c r="B29" s="10" t="s">
        <v>32</v>
      </c>
      <c r="C29" s="12">
        <v>15000</v>
      </c>
    </row>
    <row r="30" spans="1:3" ht="15.75" thickBot="1" x14ac:dyDescent="0.3">
      <c r="A30" s="11"/>
      <c r="B30" s="10" t="s">
        <v>39</v>
      </c>
      <c r="C30" s="12">
        <v>0</v>
      </c>
    </row>
    <row r="31" spans="1:3" ht="15.75" thickBot="1" x14ac:dyDescent="0.3">
      <c r="A31" s="29" t="s">
        <v>4</v>
      </c>
      <c r="B31" s="30"/>
      <c r="C31" s="31">
        <v>55000</v>
      </c>
    </row>
    <row r="32" spans="1:3" ht="15.75" thickBot="1" x14ac:dyDescent="0.3">
      <c r="A32" s="11"/>
      <c r="B32" s="10" t="s">
        <v>43</v>
      </c>
      <c r="C32" s="12">
        <v>30000</v>
      </c>
    </row>
    <row r="33" spans="1:3" ht="15.75" thickBot="1" x14ac:dyDescent="0.3">
      <c r="A33" s="11"/>
      <c r="B33" s="10" t="s">
        <v>44</v>
      </c>
      <c r="C33" s="12">
        <v>25000</v>
      </c>
    </row>
    <row r="34" spans="1:3" ht="15.75" thickBot="1" x14ac:dyDescent="0.3">
      <c r="A34" s="29" t="s">
        <v>9</v>
      </c>
      <c r="B34" s="30"/>
      <c r="C34" s="31">
        <v>10000</v>
      </c>
    </row>
    <row r="35" spans="1:3" ht="15.75" thickBot="1" x14ac:dyDescent="0.3">
      <c r="A35" s="11"/>
      <c r="B35" s="10"/>
      <c r="C35" s="12"/>
    </row>
    <row r="36" spans="1:3" ht="15.75" thickBot="1" x14ac:dyDescent="0.3">
      <c r="A36" s="11" t="s">
        <v>5</v>
      </c>
      <c r="B36" s="10"/>
      <c r="C36" s="31">
        <v>30000</v>
      </c>
    </row>
    <row r="37" spans="1:3" x14ac:dyDescent="0.25">
      <c r="A37" s="26" t="s">
        <v>16</v>
      </c>
      <c r="B37" s="6"/>
      <c r="C37" s="1"/>
    </row>
    <row r="38" spans="1:3" ht="15.75" thickBot="1" x14ac:dyDescent="0.3">
      <c r="A38" s="5"/>
      <c r="B38" s="25"/>
      <c r="C38" s="13">
        <f>SUM(C2,C10,C14,C15,C16,C25,C31,C34,C36)</f>
        <v>1390000</v>
      </c>
    </row>
    <row r="40" spans="1:3" x14ac:dyDescent="0.25">
      <c r="B40" s="14"/>
    </row>
    <row r="41" spans="1:3" ht="15.75" thickBot="1" x14ac:dyDescent="0.3"/>
    <row r="42" spans="1:3" ht="15.75" thickBot="1" x14ac:dyDescent="0.3">
      <c r="A42" s="32">
        <v>602</v>
      </c>
      <c r="B42" s="33" t="s">
        <v>14</v>
      </c>
      <c r="C42" s="34">
        <v>350000</v>
      </c>
    </row>
    <row r="43" spans="1:3" ht="15.75" thickBot="1" x14ac:dyDescent="0.3">
      <c r="A43" s="32">
        <v>609</v>
      </c>
      <c r="B43" s="35" t="s">
        <v>11</v>
      </c>
      <c r="C43" s="34">
        <v>39000</v>
      </c>
    </row>
    <row r="44" spans="1:3" ht="15.75" thickBot="1" x14ac:dyDescent="0.3">
      <c r="A44" s="19"/>
      <c r="B44" s="28" t="s">
        <v>17</v>
      </c>
      <c r="C44" s="21">
        <v>29000</v>
      </c>
    </row>
    <row r="45" spans="1:3" ht="15.75" thickBot="1" x14ac:dyDescent="0.3">
      <c r="A45" s="19"/>
      <c r="B45" s="28" t="s">
        <v>18</v>
      </c>
      <c r="C45" s="21">
        <v>10000</v>
      </c>
    </row>
    <row r="46" spans="1:3" ht="15.75" thickBot="1" x14ac:dyDescent="0.3">
      <c r="A46" s="32">
        <v>662</v>
      </c>
      <c r="B46" s="35" t="s">
        <v>12</v>
      </c>
      <c r="C46" s="34">
        <v>1000</v>
      </c>
    </row>
    <row r="47" spans="1:3" ht="15.75" thickBot="1" x14ac:dyDescent="0.3">
      <c r="A47" s="36">
        <v>672</v>
      </c>
      <c r="B47" s="37" t="s">
        <v>13</v>
      </c>
      <c r="C47" s="34">
        <v>1000000</v>
      </c>
    </row>
    <row r="48" spans="1:3" x14ac:dyDescent="0.25">
      <c r="A48" s="22"/>
      <c r="B48" s="16"/>
      <c r="C48" s="23"/>
    </row>
    <row r="49" spans="1:3" x14ac:dyDescent="0.25">
      <c r="A49" s="16" t="s">
        <v>15</v>
      </c>
      <c r="C49" s="27">
        <f>SUM(C42,C43,C46,C47)</f>
        <v>1390000</v>
      </c>
    </row>
  </sheetData>
  <pageMargins left="0.7" right="0.7" top="0.78740157499999996" bottom="0.7874015749999999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 dotace</vt:lpstr>
      <vt:lpstr>rozpispoložek</vt:lpstr>
    </vt:vector>
  </TitlesOfParts>
  <Company>STORMWARE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subject>Export sestavy ekonomického systému POHODA</dc:subject>
  <dc:creator>STORMWARE s.r.o.</dc:creator>
  <dc:description>Export sestavy ekonomického systému POHODA</dc:description>
  <cp:lastModifiedBy>ucetni</cp:lastModifiedBy>
  <cp:lastPrinted>2023-11-22T09:45:35Z</cp:lastPrinted>
  <dcterms:created xsi:type="dcterms:W3CDTF">2013-08-11T17:37:13Z</dcterms:created>
  <dcterms:modified xsi:type="dcterms:W3CDTF">2023-11-22T12:06:51Z</dcterms:modified>
</cp:coreProperties>
</file>